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0"/>
  </bookViews>
  <sheets>
    <sheet name="прил 1" sheetId="1" r:id="rId1"/>
    <sheet name="приложение 2" sheetId="2" r:id="rId2"/>
    <sheet name="прил 3" sheetId="3" r:id="rId3"/>
    <sheet name="прил4" sheetId="4" r:id="rId4"/>
    <sheet name="прил.7" sheetId="5" r:id="rId5"/>
  </sheets>
  <externalReferences>
    <externalReference r:id="rId8"/>
  </externalReferences>
  <definedNames>
    <definedName name="_xlnm.Print_Titles" localSheetId="0">'прил 1'!$4:$7</definedName>
    <definedName name="_xlnm.Print_Area" localSheetId="0">'прил 1'!$A$1:$E$47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<sst xmlns="http://schemas.openxmlformats.org/spreadsheetml/2006/main" count="225" uniqueCount="140">
  <si>
    <t>Наименование показателей</t>
  </si>
  <si>
    <t>1.1.</t>
  </si>
  <si>
    <t>1.2.</t>
  </si>
  <si>
    <t>Производственные расходы</t>
  </si>
  <si>
    <t>1.3.</t>
  </si>
  <si>
    <t>1.4.</t>
  </si>
  <si>
    <t>1.4.1.</t>
  </si>
  <si>
    <t>1.5.</t>
  </si>
  <si>
    <t>2.</t>
  </si>
  <si>
    <t>Ремонтные расходы</t>
  </si>
  <si>
    <t>2.1.</t>
  </si>
  <si>
    <t>2.2.</t>
  </si>
  <si>
    <t>2.3.</t>
  </si>
  <si>
    <t>2.3.1.</t>
  </si>
  <si>
    <t>3.</t>
  </si>
  <si>
    <t>Сбытовые расходы гарантирующих организаций</t>
  </si>
  <si>
    <t>5.</t>
  </si>
  <si>
    <t>6.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</si>
  <si>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</si>
  <si>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</si>
  <si>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</si>
  <si>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</si>
  <si>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</si>
  <si>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</si>
  <si>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</si>
  <si>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</si>
  <si>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</si>
  <si>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</si>
  <si>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</si>
  <si>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</si>
  <si>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</si>
  <si>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</si>
  <si>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</si>
  <si>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</si>
  <si>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</si>
  <si>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</si>
  <si>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</si>
  <si>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</si>
  <si>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</si>
  <si>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</si>
  <si>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</si>
  <si>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км</t>
  </si>
  <si>
    <t>шт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</si>
  <si>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</si>
  <si>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</si>
  <si>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</si>
  <si>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</si>
  <si>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</si>
  <si>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</si>
  <si>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</si>
  <si>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</si>
  <si>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</si>
  <si>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</si>
  <si>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</si>
  <si>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</si>
  <si>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</si>
  <si>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</si>
  <si>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</si>
  <si>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</si>
  <si>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</si>
  <si>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</si>
  <si>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</si>
  <si>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</si>
  <si>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</si>
  <si>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</si>
  <si>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</si>
  <si>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</si>
  <si>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</si>
  <si>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</si>
  <si>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</si>
  <si>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</si>
  <si>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</si>
  <si>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</si>
  <si>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</si>
  <si>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 xml:space="preserve">на транспортировку сточной воды 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</si>
  <si>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</si>
  <si>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</si>
  <si>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</si>
  <si>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через очистные сооружения</t>
  </si>
  <si>
    <t>8.</t>
  </si>
  <si>
    <t>10.1.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</si>
  <si>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</si>
  <si>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</si>
  <si>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</si>
  <si>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</si>
  <si>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</si>
  <si>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</si>
  <si>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</si>
  <si>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</si>
  <si>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</si>
  <si>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</si>
  <si>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</si>
  <si>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</si>
  <si>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</si>
  <si>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</si>
  <si>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</si>
  <si>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</si>
  <si>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</si>
  <si>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Передано сточных вод на очистку другим канализациям</t>
  </si>
  <si>
    <t>Объем сброшенных сточных вод без очистки</t>
  </si>
  <si>
    <t>Факт 2012 год</t>
  </si>
  <si>
    <t>План 2014 год</t>
  </si>
  <si>
    <t>Водоотведение</t>
  </si>
  <si>
    <t>Питьевое водоснабжение</t>
  </si>
  <si>
    <t>Уровень потерь холодной воды при её транспортировке</t>
  </si>
  <si>
    <t>Доля абонентов, осуществляющих расчеты за полученную воду по приборам учета</t>
  </si>
  <si>
    <t xml:space="preserve">Удельный расход электроэнергии на 1 м3 сточных вод             </t>
  </si>
  <si>
    <t>Приложение № 1 
к экспертному заключению 
по делу № 165-13в</t>
  </si>
  <si>
    <t>Приложение № 2 
к экспертному заключению 
по делу № 165-13в</t>
  </si>
  <si>
    <t>Приложение № 3 
к экспертному заключению 
по делу № 165-13в</t>
  </si>
  <si>
    <t>Приложение № 4
к экспертному заключению 
по делу № 165-13в</t>
  </si>
  <si>
    <t>Приложение № 7
к экспертному заключению 
по делу № 165-13в</t>
  </si>
  <si>
    <t>Хлорная известь</t>
  </si>
  <si>
    <t>3.1.</t>
  </si>
  <si>
    <t>3.2.</t>
  </si>
  <si>
    <t>7.</t>
  </si>
  <si>
    <t>Единый налог, уплачиваемый организацией, применяющей упрощенную систему налогообложения</t>
  </si>
  <si>
    <t>9.</t>
  </si>
  <si>
    <t>9.1.</t>
  </si>
  <si>
    <t>9.2.</t>
  </si>
  <si>
    <t>9.3.</t>
  </si>
  <si>
    <t>4.1.</t>
  </si>
  <si>
    <t>4.2.</t>
  </si>
  <si>
    <t>4.3.</t>
  </si>
  <si>
    <t>4.4.</t>
  </si>
  <si>
    <t>Анализ основных технико – экономических показателей общества с ограниченной ответственностью "Управление Жилищно-Коммунального Хозяйства" (Шарыповский район, с. Холмогорское, ИНН 2459015615)</t>
  </si>
  <si>
    <t>Расходы, учтенные и неучтенные при расчете тарифа общества с ограниченной ответственностью "Управление Жилищно-Коммунального Хозяйства" (Шарыповский район, с. Холмогорское, ИНН 2459015615)</t>
  </si>
  <si>
    <t>Величина прибыли общества с ограниченной ответственностью "Управление Жилищно-Коммунального Хозяйства" (Шарыповский район, с. Холмогорское, ИНН 2459015615)</t>
  </si>
  <si>
    <t>Целевые показатели деятельности общества с ограниченной ответственностью "Управление Жилищно-Коммунального Хозяйства" (Шарыповский район, с. Холмогорское, ИНН 2459015615)</t>
  </si>
  <si>
    <t>Тарифы на питьевую воду и водоотведение для потребителей общества с ограниченной ответственностью "Управление Жилищно-Коммунального Хозяйства" (Шарыповский район, с. Холмогорское, ИНН 2459015615)</t>
  </si>
  <si>
    <t>6.1.</t>
  </si>
  <si>
    <t>6.2.</t>
  </si>
  <si>
    <t>9.4.</t>
  </si>
  <si>
    <t>бюджетным организациям</t>
  </si>
  <si>
    <t>прочим потребителям</t>
  </si>
  <si>
    <t>населению</t>
  </si>
  <si>
    <t>от прочих потребителей</t>
  </si>
  <si>
    <t>кг/м3</t>
  </si>
  <si>
    <t>2.3.2.</t>
  </si>
  <si>
    <t>на очистку сточных вод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</si>
</sst>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_ ;\-#,##0.000\ 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0" xfId="58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184" fontId="5" fillId="0" borderId="10" xfId="57" applyNumberFormat="1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/>
      <protection/>
    </xf>
    <xf numFmtId="0" fontId="5" fillId="0" borderId="10" xfId="59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57" applyFont="1" applyBorder="1" applyAlignment="1">
      <alignment horizontal="left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0" borderId="17" xfId="57" applyFont="1" applyBorder="1" applyAlignment="1">
      <alignment horizontal="left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39.8515625" defaultRowHeight="12.75"/>
  <cols>
    <col min="1" max="1" width="7.28125" style="68" customWidth="1"/>
    <col min="2" max="2" width="34.8515625" style="58" customWidth="1"/>
    <col min="3" max="3" width="14.00390625" style="58" customWidth="1"/>
    <col min="4" max="4" width="14.421875" style="58" customWidth="1"/>
    <col min="5" max="5" width="15.00390625" style="58" customWidth="1"/>
    <col min="6" max="16384" width="39.8515625" style="58" customWidth="1"/>
  </cols>
  <sheetData>
    <row r="1" spans="1:5" ht="62.25" customHeight="1">
      <c r="A1" s="79"/>
      <c r="B1" s="8"/>
      <c r="C1" s="82" t="s">
        <v>107</v>
      </c>
      <c r="D1" s="82"/>
      <c r="E1" s="82"/>
    </row>
    <row r="2" spans="1:6" ht="68.25" customHeight="1">
      <c r="A2" s="83" t="s">
        <v>125</v>
      </c>
      <c r="B2" s="83"/>
      <c r="C2" s="83"/>
      <c r="D2" s="83"/>
      <c r="E2" s="83"/>
      <c r="F2" s="41"/>
    </row>
    <row r="3" ht="18.75">
      <c r="C3" s="9"/>
    </row>
    <row r="4" spans="1:5" ht="15" customHeight="1">
      <c r="A4" s="84" t="s">
        <v>25</v>
      </c>
      <c r="B4" s="84" t="s">
        <v>30</v>
      </c>
      <c r="C4" s="84" t="s">
        <v>31</v>
      </c>
      <c r="D4" s="87" t="s">
        <v>63</v>
      </c>
      <c r="E4" s="88"/>
    </row>
    <row r="5" spans="1:5" ht="18" customHeight="1">
      <c r="A5" s="85"/>
      <c r="B5" s="85"/>
      <c r="C5" s="85"/>
      <c r="D5" s="84" t="s">
        <v>37</v>
      </c>
      <c r="E5" s="84" t="s">
        <v>38</v>
      </c>
    </row>
    <row r="6" spans="1:5" ht="18" customHeight="1">
      <c r="A6" s="86"/>
      <c r="B6" s="86"/>
      <c r="C6" s="86"/>
      <c r="D6" s="86"/>
      <c r="E6" s="86"/>
    </row>
    <row r="7" spans="1:5" ht="15.75">
      <c r="A7" s="59">
        <v>1</v>
      </c>
      <c r="B7" s="59">
        <v>2</v>
      </c>
      <c r="C7" s="59">
        <v>3</v>
      </c>
      <c r="D7" s="59">
        <v>4</v>
      </c>
      <c r="E7" s="59">
        <v>5</v>
      </c>
    </row>
    <row r="8" spans="1:5" ht="15.75">
      <c r="A8" s="59"/>
      <c r="B8" s="54" t="s">
        <v>103</v>
      </c>
      <c r="C8" s="59"/>
      <c r="D8" s="59"/>
      <c r="E8" s="59"/>
    </row>
    <row r="9" spans="1:5" ht="31.5">
      <c r="A9" s="59">
        <v>1</v>
      </c>
      <c r="B9" s="54" t="s">
        <v>39</v>
      </c>
      <c r="C9" s="59" t="s">
        <v>41</v>
      </c>
      <c r="D9" s="80">
        <v>25.54</v>
      </c>
      <c r="E9" s="59">
        <v>21.525</v>
      </c>
    </row>
    <row r="10" spans="1:5" ht="47.25">
      <c r="A10" s="59">
        <v>2</v>
      </c>
      <c r="B10" s="54" t="s">
        <v>40</v>
      </c>
      <c r="C10" s="59" t="s">
        <v>42</v>
      </c>
      <c r="D10" s="59">
        <v>12</v>
      </c>
      <c r="E10" s="59">
        <v>9</v>
      </c>
    </row>
    <row r="11" spans="1:5" ht="48" customHeight="1">
      <c r="A11" s="59">
        <v>3</v>
      </c>
      <c r="B11" s="54" t="s">
        <v>89</v>
      </c>
      <c r="C11" s="59" t="s">
        <v>32</v>
      </c>
      <c r="D11" s="60">
        <v>94.19</v>
      </c>
      <c r="E11" s="60">
        <v>94.19</v>
      </c>
    </row>
    <row r="12" spans="1:5" ht="22.5" customHeight="1">
      <c r="A12" s="59" t="s">
        <v>113</v>
      </c>
      <c r="B12" s="62" t="s">
        <v>90</v>
      </c>
      <c r="C12" s="59" t="s">
        <v>32</v>
      </c>
      <c r="D12" s="60">
        <v>0</v>
      </c>
      <c r="E12" s="60">
        <v>0</v>
      </c>
    </row>
    <row r="13" spans="1:5" ht="19.5" customHeight="1">
      <c r="A13" s="59" t="s">
        <v>114</v>
      </c>
      <c r="B13" s="63" t="s">
        <v>91</v>
      </c>
      <c r="C13" s="59" t="s">
        <v>32</v>
      </c>
      <c r="D13" s="60">
        <v>94.19</v>
      </c>
      <c r="E13" s="60">
        <v>94.19</v>
      </c>
    </row>
    <row r="14" spans="1:5" ht="39" customHeight="1">
      <c r="A14" s="59">
        <v>4</v>
      </c>
      <c r="B14" s="47" t="s">
        <v>84</v>
      </c>
      <c r="C14" s="59" t="s">
        <v>32</v>
      </c>
      <c r="D14" s="60">
        <v>0</v>
      </c>
      <c r="E14" s="60">
        <v>0</v>
      </c>
    </row>
    <row r="15" spans="1:5" ht="39" customHeight="1">
      <c r="A15" s="59">
        <v>5</v>
      </c>
      <c r="B15" s="47" t="s">
        <v>92</v>
      </c>
      <c r="C15" s="59" t="s">
        <v>32</v>
      </c>
      <c r="D15" s="60">
        <v>0</v>
      </c>
      <c r="E15" s="60">
        <v>0</v>
      </c>
    </row>
    <row r="16" spans="1:5" ht="31.5">
      <c r="A16" s="59">
        <v>6</v>
      </c>
      <c r="B16" s="54" t="s">
        <v>95</v>
      </c>
      <c r="C16" s="59" t="s">
        <v>32</v>
      </c>
      <c r="D16" s="60">
        <v>94.19</v>
      </c>
      <c r="E16" s="60">
        <v>94.19</v>
      </c>
    </row>
    <row r="17" spans="1:5" ht="20.25" customHeight="1">
      <c r="A17" s="59" t="s">
        <v>130</v>
      </c>
      <c r="B17" s="64" t="s">
        <v>93</v>
      </c>
      <c r="C17" s="59" t="s">
        <v>32</v>
      </c>
      <c r="D17" s="60">
        <v>4.19</v>
      </c>
      <c r="E17" s="60">
        <v>4.19</v>
      </c>
    </row>
    <row r="18" spans="1:5" ht="15.75">
      <c r="A18" s="59" t="s">
        <v>131</v>
      </c>
      <c r="B18" s="64" t="s">
        <v>94</v>
      </c>
      <c r="C18" s="59" t="s">
        <v>32</v>
      </c>
      <c r="D18" s="60">
        <v>90</v>
      </c>
      <c r="E18" s="60">
        <v>90</v>
      </c>
    </row>
    <row r="19" spans="1:5" ht="34.5" customHeight="1">
      <c r="A19" s="59">
        <v>7</v>
      </c>
      <c r="B19" s="64" t="s">
        <v>96</v>
      </c>
      <c r="C19" s="59" t="s">
        <v>32</v>
      </c>
      <c r="D19" s="60">
        <v>0</v>
      </c>
      <c r="E19" s="60">
        <v>0</v>
      </c>
    </row>
    <row r="20" spans="1:5" ht="31.5">
      <c r="A20" s="59">
        <v>8</v>
      </c>
      <c r="B20" s="54" t="s">
        <v>33</v>
      </c>
      <c r="C20" s="59" t="s">
        <v>32</v>
      </c>
      <c r="D20" s="60">
        <v>0.18</v>
      </c>
      <c r="E20" s="60">
        <v>0.18</v>
      </c>
    </row>
    <row r="21" spans="1:5" ht="15.75">
      <c r="A21" s="59">
        <v>9</v>
      </c>
      <c r="B21" s="47" t="s">
        <v>97</v>
      </c>
      <c r="C21" s="59" t="s">
        <v>32</v>
      </c>
      <c r="D21" s="60">
        <v>94.01</v>
      </c>
      <c r="E21" s="60">
        <v>94.01</v>
      </c>
    </row>
    <row r="22" spans="1:5" ht="15.75">
      <c r="A22" s="59" t="s">
        <v>118</v>
      </c>
      <c r="B22" s="47" t="s">
        <v>135</v>
      </c>
      <c r="C22" s="59" t="s">
        <v>32</v>
      </c>
      <c r="D22" s="60">
        <v>89.113</v>
      </c>
      <c r="E22" s="60">
        <v>89.113</v>
      </c>
    </row>
    <row r="23" spans="1:5" ht="15.75">
      <c r="A23" s="59" t="s">
        <v>119</v>
      </c>
      <c r="B23" s="47" t="s">
        <v>34</v>
      </c>
      <c r="C23" s="59" t="s">
        <v>32</v>
      </c>
      <c r="D23" s="60">
        <v>2.79</v>
      </c>
      <c r="E23" s="60">
        <v>2.79</v>
      </c>
    </row>
    <row r="24" spans="1:5" ht="15.75">
      <c r="A24" s="59" t="s">
        <v>120</v>
      </c>
      <c r="B24" s="47" t="s">
        <v>133</v>
      </c>
      <c r="C24" s="59" t="s">
        <v>32</v>
      </c>
      <c r="D24" s="60">
        <v>1.526</v>
      </c>
      <c r="E24" s="60">
        <v>1.526</v>
      </c>
    </row>
    <row r="25" spans="1:5" ht="15.75">
      <c r="A25" s="59" t="s">
        <v>132</v>
      </c>
      <c r="B25" s="47" t="s">
        <v>134</v>
      </c>
      <c r="C25" s="59" t="s">
        <v>32</v>
      </c>
      <c r="D25" s="60">
        <v>0.581</v>
      </c>
      <c r="E25" s="60">
        <v>0.581</v>
      </c>
    </row>
    <row r="26" spans="1:5" ht="60">
      <c r="A26" s="59">
        <v>10</v>
      </c>
      <c r="B26" s="55" t="s">
        <v>82</v>
      </c>
      <c r="C26" s="61"/>
      <c r="D26" s="60"/>
      <c r="E26" s="60"/>
    </row>
    <row r="27" spans="1:5" ht="15" customHeight="1">
      <c r="A27" s="59" t="s">
        <v>80</v>
      </c>
      <c r="B27" s="55" t="s">
        <v>86</v>
      </c>
      <c r="C27" s="61" t="s">
        <v>61</v>
      </c>
      <c r="D27" s="60">
        <v>0.72</v>
      </c>
      <c r="E27" s="60">
        <v>0.72</v>
      </c>
    </row>
    <row r="28" spans="1:5" ht="31.5">
      <c r="A28" s="59">
        <v>11</v>
      </c>
      <c r="B28" s="55" t="s">
        <v>81</v>
      </c>
      <c r="C28" s="55" t="s">
        <v>62</v>
      </c>
      <c r="D28" s="80">
        <v>0.007</v>
      </c>
      <c r="E28" s="80">
        <v>0.007</v>
      </c>
    </row>
    <row r="29" spans="1:5" ht="15.75">
      <c r="A29" s="26">
        <v>12</v>
      </c>
      <c r="B29" s="27" t="s">
        <v>48</v>
      </c>
      <c r="C29" s="26" t="s">
        <v>43</v>
      </c>
      <c r="D29" s="59">
        <v>104.7</v>
      </c>
      <c r="E29" s="59">
        <v>105.6</v>
      </c>
    </row>
    <row r="30" spans="1:5" ht="15.75">
      <c r="A30" s="26"/>
      <c r="B30" s="27" t="s">
        <v>102</v>
      </c>
      <c r="C30" s="26"/>
      <c r="D30" s="59"/>
      <c r="E30" s="59"/>
    </row>
    <row r="31" spans="1:5" s="48" customFormat="1" ht="31.5">
      <c r="A31" s="73">
        <v>1</v>
      </c>
      <c r="B31" s="52" t="s">
        <v>75</v>
      </c>
      <c r="C31" s="73" t="s">
        <v>41</v>
      </c>
      <c r="D31" s="69">
        <v>22.7</v>
      </c>
      <c r="E31" s="73">
        <v>8.333</v>
      </c>
    </row>
    <row r="32" spans="1:5" s="48" customFormat="1" ht="31.5">
      <c r="A32" s="73">
        <v>2</v>
      </c>
      <c r="B32" s="52" t="s">
        <v>76</v>
      </c>
      <c r="C32" s="73" t="s">
        <v>42</v>
      </c>
      <c r="D32" s="73">
        <v>4</v>
      </c>
      <c r="E32" s="73">
        <v>4</v>
      </c>
    </row>
    <row r="33" spans="1:5" s="48" customFormat="1" ht="31.5">
      <c r="A33" s="73">
        <v>3</v>
      </c>
      <c r="B33" s="53" t="s">
        <v>77</v>
      </c>
      <c r="C33" s="73" t="s">
        <v>42</v>
      </c>
      <c r="D33" s="73">
        <v>1</v>
      </c>
      <c r="E33" s="73">
        <v>1</v>
      </c>
    </row>
    <row r="34" spans="1:5" s="48" customFormat="1" ht="32.25" customHeight="1">
      <c r="A34" s="73">
        <v>4</v>
      </c>
      <c r="B34" s="49" t="s">
        <v>70</v>
      </c>
      <c r="C34" s="73" t="s">
        <v>32</v>
      </c>
      <c r="D34" s="50">
        <v>219</v>
      </c>
      <c r="E34" s="50">
        <v>219</v>
      </c>
    </row>
    <row r="35" spans="1:5" s="48" customFormat="1" ht="20.25" customHeight="1">
      <c r="A35" s="73" t="s">
        <v>121</v>
      </c>
      <c r="B35" s="49" t="s">
        <v>71</v>
      </c>
      <c r="C35" s="73" t="s">
        <v>32</v>
      </c>
      <c r="D35" s="50">
        <v>210.99</v>
      </c>
      <c r="E35" s="50">
        <v>210.99</v>
      </c>
    </row>
    <row r="36" spans="1:5" s="48" customFormat="1" ht="15.75" customHeight="1">
      <c r="A36" s="73" t="s">
        <v>122</v>
      </c>
      <c r="B36" s="49" t="s">
        <v>72</v>
      </c>
      <c r="C36" s="73" t="s">
        <v>32</v>
      </c>
      <c r="D36" s="50">
        <v>0</v>
      </c>
      <c r="E36" s="50">
        <v>0</v>
      </c>
    </row>
    <row r="37" spans="1:5" s="48" customFormat="1" ht="17.25" customHeight="1">
      <c r="A37" s="73" t="s">
        <v>123</v>
      </c>
      <c r="B37" s="49" t="s">
        <v>73</v>
      </c>
      <c r="C37" s="73" t="s">
        <v>32</v>
      </c>
      <c r="D37" s="50">
        <v>7.83</v>
      </c>
      <c r="E37" s="50">
        <v>7.83</v>
      </c>
    </row>
    <row r="38" spans="1:5" s="48" customFormat="1" ht="20.25" customHeight="1">
      <c r="A38" s="73" t="s">
        <v>124</v>
      </c>
      <c r="B38" s="49" t="s">
        <v>136</v>
      </c>
      <c r="C38" s="73" t="s">
        <v>32</v>
      </c>
      <c r="D38" s="50">
        <v>0.18</v>
      </c>
      <c r="E38" s="50">
        <v>0.18</v>
      </c>
    </row>
    <row r="39" spans="1:5" s="48" customFormat="1" ht="33.75" customHeight="1">
      <c r="A39" s="51" t="s">
        <v>16</v>
      </c>
      <c r="B39" s="49" t="s">
        <v>78</v>
      </c>
      <c r="C39" s="73" t="s">
        <v>32</v>
      </c>
      <c r="D39" s="50">
        <v>219</v>
      </c>
      <c r="E39" s="50">
        <v>219</v>
      </c>
    </row>
    <row r="40" spans="1:5" s="48" customFormat="1" ht="33.75" customHeight="1">
      <c r="A40" s="65" t="s">
        <v>17</v>
      </c>
      <c r="B40" s="49" t="s">
        <v>98</v>
      </c>
      <c r="C40" s="73" t="s">
        <v>32</v>
      </c>
      <c r="D40" s="50">
        <v>36.39</v>
      </c>
      <c r="E40" s="50">
        <v>24.34</v>
      </c>
    </row>
    <row r="41" spans="1:5" s="48" customFormat="1" ht="33.75" customHeight="1">
      <c r="A41" s="65" t="s">
        <v>115</v>
      </c>
      <c r="B41" s="49" t="s">
        <v>99</v>
      </c>
      <c r="C41" s="73" t="s">
        <v>32</v>
      </c>
      <c r="D41" s="50">
        <v>63.76</v>
      </c>
      <c r="E41" s="50">
        <v>24.52</v>
      </c>
    </row>
    <row r="42" spans="1:5" s="48" customFormat="1" ht="20.25" customHeight="1">
      <c r="A42" s="73" t="s">
        <v>79</v>
      </c>
      <c r="B42" s="49" t="s">
        <v>35</v>
      </c>
      <c r="C42" s="73" t="s">
        <v>36</v>
      </c>
      <c r="D42" s="50">
        <v>201.76</v>
      </c>
      <c r="E42" s="50">
        <v>201.76</v>
      </c>
    </row>
    <row r="43" spans="1:5" s="48" customFormat="1" ht="65.25" customHeight="1">
      <c r="A43" s="73" t="s">
        <v>117</v>
      </c>
      <c r="B43" s="49" t="s">
        <v>88</v>
      </c>
      <c r="C43" s="73"/>
      <c r="D43" s="50"/>
      <c r="E43" s="50"/>
    </row>
    <row r="44" spans="1:5" s="48" customFormat="1" ht="15.75">
      <c r="A44" s="73" t="s">
        <v>118</v>
      </c>
      <c r="B44" s="49" t="s">
        <v>87</v>
      </c>
      <c r="C44" s="40" t="s">
        <v>61</v>
      </c>
      <c r="D44" s="50">
        <v>0.9212785388127853</v>
      </c>
      <c r="E44" s="50">
        <v>0.9212785388127853</v>
      </c>
    </row>
    <row r="45" spans="1:5" s="48" customFormat="1" ht="36.75" customHeight="1">
      <c r="A45" s="73">
        <v>10</v>
      </c>
      <c r="B45" s="55" t="s">
        <v>81</v>
      </c>
      <c r="C45" s="40"/>
      <c r="D45" s="50"/>
      <c r="E45" s="50"/>
    </row>
    <row r="46" spans="1:5" s="48" customFormat="1" ht="15.75">
      <c r="A46" s="73" t="s">
        <v>80</v>
      </c>
      <c r="B46" s="55" t="s">
        <v>112</v>
      </c>
      <c r="C46" s="61" t="s">
        <v>137</v>
      </c>
      <c r="D46" s="50">
        <v>0.21</v>
      </c>
      <c r="E46" s="69">
        <v>0.005</v>
      </c>
    </row>
    <row r="47" spans="1:5" s="48" customFormat="1" ht="15.75">
      <c r="A47" s="73">
        <v>11</v>
      </c>
      <c r="B47" s="27" t="s">
        <v>48</v>
      </c>
      <c r="C47" s="26" t="s">
        <v>43</v>
      </c>
      <c r="D47" s="3">
        <v>104.7</v>
      </c>
      <c r="E47" s="3">
        <v>105.6</v>
      </c>
    </row>
    <row r="48" s="48" customFormat="1" ht="15.75">
      <c r="A48" s="81"/>
    </row>
    <row r="49" s="48" customFormat="1" ht="15.75">
      <c r="A49" s="81"/>
    </row>
    <row r="50" spans="4:5" ht="15.75">
      <c r="D50" s="68"/>
      <c r="E50" s="68"/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="60" workbookViewId="0" topLeftCell="A2">
      <selection activeCell="D30" sqref="D30"/>
    </sheetView>
  </sheetViews>
  <sheetFormatPr defaultColWidth="9.140625" defaultRowHeight="12.75"/>
  <cols>
    <col min="1" max="1" width="8.28125" style="11" customWidth="1"/>
    <col min="2" max="2" width="31.421875" style="11" customWidth="1"/>
    <col min="3" max="3" width="14.421875" style="12" customWidth="1"/>
    <col min="4" max="4" width="12.00390625" style="12" customWidth="1"/>
    <col min="5" max="5" width="14.57421875" style="11" customWidth="1"/>
    <col min="6" max="6" width="9.140625" style="11" customWidth="1"/>
    <col min="7" max="7" width="22.00390625" style="11" customWidth="1"/>
    <col min="8" max="16384" width="9.140625" style="11" customWidth="1"/>
  </cols>
  <sheetData>
    <row r="1" ht="15.75" hidden="1"/>
    <row r="2" spans="1:5" ht="53.25" customHeight="1">
      <c r="A2" s="56"/>
      <c r="B2" s="56"/>
      <c r="C2" s="91" t="s">
        <v>108</v>
      </c>
      <c r="D2" s="91"/>
      <c r="E2" s="91"/>
    </row>
    <row r="3" spans="1:7" ht="84.75" customHeight="1">
      <c r="A3" s="90" t="s">
        <v>126</v>
      </c>
      <c r="B3" s="90"/>
      <c r="C3" s="90"/>
      <c r="D3" s="90"/>
      <c r="E3" s="90"/>
      <c r="G3" s="41"/>
    </row>
    <row r="4" ht="16.5" customHeight="1">
      <c r="E4" s="13" t="s">
        <v>24</v>
      </c>
    </row>
    <row r="5" spans="1:5" ht="17.25" customHeight="1">
      <c r="A5" s="89" t="s">
        <v>25</v>
      </c>
      <c r="B5" s="89" t="s">
        <v>0</v>
      </c>
      <c r="C5" s="89" t="s">
        <v>63</v>
      </c>
      <c r="D5" s="89"/>
      <c r="E5" s="89"/>
    </row>
    <row r="6" spans="1:5" ht="67.5" customHeight="1">
      <c r="A6" s="89"/>
      <c r="B6" s="89"/>
      <c r="C6" s="14" t="s">
        <v>53</v>
      </c>
      <c r="D6" s="14" t="s">
        <v>22</v>
      </c>
      <c r="E6" s="15" t="s">
        <v>23</v>
      </c>
    </row>
    <row r="7" spans="1:5" ht="15.75">
      <c r="A7" s="15">
        <v>1</v>
      </c>
      <c r="B7" s="15">
        <v>2</v>
      </c>
      <c r="C7" s="16">
        <v>3</v>
      </c>
      <c r="D7" s="16">
        <v>4</v>
      </c>
      <c r="E7" s="16">
        <v>5</v>
      </c>
    </row>
    <row r="8" spans="1:5" ht="15.75">
      <c r="A8" s="15"/>
      <c r="B8" s="78" t="s">
        <v>103</v>
      </c>
      <c r="C8" s="77"/>
      <c r="D8" s="77"/>
      <c r="E8" s="77"/>
    </row>
    <row r="9" spans="1:5" ht="15.75">
      <c r="A9" s="17">
        <v>1</v>
      </c>
      <c r="B9" s="18" t="s">
        <v>3</v>
      </c>
      <c r="C9" s="76">
        <v>3742.5296900000003</v>
      </c>
      <c r="D9" s="76">
        <v>1339.7025962930975</v>
      </c>
      <c r="E9" s="76">
        <f aca="true" t="shared" si="0" ref="E9:E15">C9-D9</f>
        <v>2402.827093706903</v>
      </c>
    </row>
    <row r="10" spans="1:5" ht="15.75">
      <c r="A10" s="20">
        <v>2</v>
      </c>
      <c r="B10" s="19" t="s">
        <v>9</v>
      </c>
      <c r="C10" s="74">
        <v>2043.1799999999998</v>
      </c>
      <c r="D10" s="74">
        <v>2035.26338984328</v>
      </c>
      <c r="E10" s="76">
        <f t="shared" si="0"/>
        <v>7.916610156719798</v>
      </c>
    </row>
    <row r="11" spans="1:5" ht="16.5" customHeight="1">
      <c r="A11" s="20">
        <v>3</v>
      </c>
      <c r="B11" s="19" t="s">
        <v>54</v>
      </c>
      <c r="C11" s="74">
        <v>633.79</v>
      </c>
      <c r="D11" s="74">
        <v>812.2359105346045</v>
      </c>
      <c r="E11" s="76">
        <f t="shared" si="0"/>
        <v>-178.44591053460454</v>
      </c>
    </row>
    <row r="12" spans="1:5" ht="31.5">
      <c r="A12" s="20">
        <v>4</v>
      </c>
      <c r="B12" s="18" t="s">
        <v>15</v>
      </c>
      <c r="C12" s="74">
        <v>0</v>
      </c>
      <c r="D12" s="74">
        <v>0</v>
      </c>
      <c r="E12" s="76">
        <f t="shared" si="0"/>
        <v>0</v>
      </c>
    </row>
    <row r="13" spans="1:5" ht="47.25">
      <c r="A13" s="20">
        <v>5</v>
      </c>
      <c r="B13" s="18" t="s">
        <v>55</v>
      </c>
      <c r="C13" s="74">
        <v>0</v>
      </c>
      <c r="D13" s="75">
        <v>0</v>
      </c>
      <c r="E13" s="76">
        <f t="shared" si="0"/>
        <v>0</v>
      </c>
    </row>
    <row r="14" spans="1:5" ht="47.25">
      <c r="A14" s="20">
        <v>6</v>
      </c>
      <c r="B14" s="18" t="s">
        <v>64</v>
      </c>
      <c r="C14" s="74">
        <v>105.06</v>
      </c>
      <c r="D14" s="75">
        <v>102.60275999999999</v>
      </c>
      <c r="E14" s="76">
        <f t="shared" si="0"/>
        <v>2.457240000000013</v>
      </c>
    </row>
    <row r="15" spans="1:5" ht="31.5">
      <c r="A15" s="20">
        <v>7</v>
      </c>
      <c r="B15" s="18" t="s">
        <v>65</v>
      </c>
      <c r="C15" s="74">
        <v>12.67</v>
      </c>
      <c r="D15" s="74">
        <v>5.1576975984663</v>
      </c>
      <c r="E15" s="76">
        <f t="shared" si="0"/>
        <v>7.5123024015337</v>
      </c>
    </row>
    <row r="16" spans="1:5" ht="21" customHeight="1">
      <c r="A16" s="46">
        <v>8</v>
      </c>
      <c r="B16" s="18" t="s">
        <v>56</v>
      </c>
      <c r="C16" s="74">
        <v>6537.22969</v>
      </c>
      <c r="D16" s="74">
        <v>4294.962354269448</v>
      </c>
      <c r="E16" s="74">
        <f>SUM(E9:E15)</f>
        <v>2242.267335730552</v>
      </c>
    </row>
    <row r="17" spans="1:5" ht="21" customHeight="1">
      <c r="A17" s="46"/>
      <c r="B17" s="18" t="s">
        <v>102</v>
      </c>
      <c r="C17" s="76"/>
      <c r="D17" s="76"/>
      <c r="E17" s="76"/>
    </row>
    <row r="18" spans="1:5" ht="15.75">
      <c r="A18" s="17">
        <v>1</v>
      </c>
      <c r="B18" s="18" t="s">
        <v>3</v>
      </c>
      <c r="C18" s="76">
        <v>6114.714</v>
      </c>
      <c r="D18" s="76">
        <v>4571.660902412687</v>
      </c>
      <c r="E18" s="76">
        <f aca="true" t="shared" si="1" ref="E18:E24">C18-D18</f>
        <v>1543.0530975873125</v>
      </c>
    </row>
    <row r="19" spans="1:5" ht="15.75">
      <c r="A19" s="20">
        <v>2</v>
      </c>
      <c r="B19" s="19" t="s">
        <v>9</v>
      </c>
      <c r="C19" s="74">
        <v>521.8100000000001</v>
      </c>
      <c r="D19" s="74">
        <v>948.1178629036801</v>
      </c>
      <c r="E19" s="76">
        <f t="shared" si="1"/>
        <v>-426.3078629036801</v>
      </c>
    </row>
    <row r="20" spans="1:5" ht="16.5" customHeight="1">
      <c r="A20" s="20">
        <v>3</v>
      </c>
      <c r="B20" s="19" t="s">
        <v>54</v>
      </c>
      <c r="C20" s="74">
        <v>2023.48</v>
      </c>
      <c r="D20" s="74">
        <v>679.0706982</v>
      </c>
      <c r="E20" s="76">
        <f t="shared" si="1"/>
        <v>1344.4093017999999</v>
      </c>
    </row>
    <row r="21" spans="1:5" ht="31.5">
      <c r="A21" s="20">
        <v>4</v>
      </c>
      <c r="B21" s="18" t="s">
        <v>15</v>
      </c>
      <c r="C21" s="74">
        <v>0</v>
      </c>
      <c r="D21" s="74">
        <v>0</v>
      </c>
      <c r="E21" s="76">
        <f t="shared" si="1"/>
        <v>0</v>
      </c>
    </row>
    <row r="22" spans="1:5" ht="47.25">
      <c r="A22" s="20">
        <v>5</v>
      </c>
      <c r="B22" s="18" t="s">
        <v>55</v>
      </c>
      <c r="C22" s="74">
        <v>0</v>
      </c>
      <c r="D22" s="75">
        <v>0</v>
      </c>
      <c r="E22" s="76">
        <f t="shared" si="1"/>
        <v>0</v>
      </c>
    </row>
    <row r="23" spans="1:5" ht="47.25">
      <c r="A23" s="20">
        <v>6</v>
      </c>
      <c r="B23" s="18" t="s">
        <v>64</v>
      </c>
      <c r="C23" s="74">
        <v>36.39</v>
      </c>
      <c r="D23" s="75">
        <v>0</v>
      </c>
      <c r="E23" s="76">
        <f t="shared" si="1"/>
        <v>36.39</v>
      </c>
    </row>
    <row r="24" spans="1:5" ht="31.5">
      <c r="A24" s="20">
        <v>7</v>
      </c>
      <c r="B24" s="18" t="s">
        <v>65</v>
      </c>
      <c r="C24" s="74">
        <v>63.76</v>
      </c>
      <c r="D24" s="74">
        <v>48.86</v>
      </c>
      <c r="E24" s="76">
        <f t="shared" si="1"/>
        <v>14.899999999999999</v>
      </c>
    </row>
    <row r="25" spans="1:5" ht="15.75">
      <c r="A25" s="46">
        <v>8</v>
      </c>
      <c r="B25" s="18" t="s">
        <v>56</v>
      </c>
      <c r="C25" s="74">
        <v>8760.154</v>
      </c>
      <c r="D25" s="74">
        <v>6247.709463516368</v>
      </c>
      <c r="E25" s="74">
        <f>SUM(E18:E24)</f>
        <v>2512.4445364836324</v>
      </c>
    </row>
  </sheetData>
  <sheetProtection/>
  <mergeCells count="5">
    <mergeCell ref="A5:A6"/>
    <mergeCell ref="B5:B6"/>
    <mergeCell ref="C5:E5"/>
    <mergeCell ref="A3:E3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6">
      <selection activeCell="G18" sqref="G1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57"/>
      <c r="B1" s="57"/>
      <c r="C1" s="92" t="s">
        <v>109</v>
      </c>
      <c r="D1" s="92"/>
      <c r="E1" s="92"/>
    </row>
    <row r="2" spans="1:5" ht="56.25" customHeight="1">
      <c r="A2" s="93" t="s">
        <v>127</v>
      </c>
      <c r="B2" s="93"/>
      <c r="C2" s="93"/>
      <c r="D2" s="93"/>
      <c r="E2" s="93"/>
    </row>
    <row r="3" spans="1:8" ht="18.75">
      <c r="A3" s="7"/>
      <c r="B3" s="7"/>
      <c r="C3" s="7"/>
      <c r="D3" s="7"/>
      <c r="E3" s="7"/>
      <c r="F3" s="6"/>
      <c r="G3" s="6"/>
      <c r="H3" s="6"/>
    </row>
    <row r="4" spans="1:5" ht="19.5" customHeight="1">
      <c r="A4" s="94" t="s">
        <v>25</v>
      </c>
      <c r="B4" s="94" t="s">
        <v>26</v>
      </c>
      <c r="C4" s="96" t="s">
        <v>66</v>
      </c>
      <c r="D4" s="96"/>
      <c r="E4" s="96"/>
    </row>
    <row r="5" spans="1:5" ht="63.75" customHeight="1">
      <c r="A5" s="95"/>
      <c r="B5" s="95"/>
      <c r="C5" s="3" t="s">
        <v>27</v>
      </c>
      <c r="D5" s="3" t="s">
        <v>22</v>
      </c>
      <c r="E5" s="66" t="s">
        <v>23</v>
      </c>
    </row>
    <row r="6" spans="1:5" s="4" customFormat="1" ht="15.7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s="4" customFormat="1" ht="15.75">
      <c r="A7" s="3"/>
      <c r="B7" s="54" t="s">
        <v>103</v>
      </c>
      <c r="C7" s="3"/>
      <c r="D7" s="3"/>
      <c r="E7" s="3"/>
    </row>
    <row r="8" spans="1:5" ht="94.5">
      <c r="A8" s="3" t="s">
        <v>28</v>
      </c>
      <c r="B8" s="1" t="s">
        <v>29</v>
      </c>
      <c r="C8" s="5">
        <v>0</v>
      </c>
      <c r="D8" s="5">
        <v>0</v>
      </c>
      <c r="E8" s="5">
        <f>+C8-D8</f>
        <v>0</v>
      </c>
    </row>
    <row r="9" spans="1:5" ht="26.25" customHeight="1">
      <c r="A9" s="3" t="s">
        <v>8</v>
      </c>
      <c r="B9" s="2" t="s">
        <v>19</v>
      </c>
      <c r="C9" s="5">
        <v>0</v>
      </c>
      <c r="D9" s="5">
        <v>0</v>
      </c>
      <c r="E9" s="5">
        <f>+C9-D9</f>
        <v>0</v>
      </c>
    </row>
    <row r="10" spans="1:5" ht="20.25" customHeight="1">
      <c r="A10" s="3" t="s">
        <v>14</v>
      </c>
      <c r="B10" s="2" t="s">
        <v>20</v>
      </c>
      <c r="C10" s="5">
        <v>0</v>
      </c>
      <c r="D10" s="5">
        <v>0</v>
      </c>
      <c r="E10" s="5">
        <f>+C10-D10</f>
        <v>0</v>
      </c>
    </row>
    <row r="11" spans="1:5" ht="18.75" customHeight="1">
      <c r="A11" s="3">
        <v>4</v>
      </c>
      <c r="B11" s="10" t="s">
        <v>21</v>
      </c>
      <c r="C11" s="5">
        <v>0</v>
      </c>
      <c r="D11" s="5">
        <v>0</v>
      </c>
      <c r="E11" s="5">
        <f>+C11-D11</f>
        <v>0</v>
      </c>
    </row>
    <row r="12" spans="1:5" ht="63">
      <c r="A12" s="59" t="s">
        <v>16</v>
      </c>
      <c r="B12" s="1" t="s">
        <v>116</v>
      </c>
      <c r="C12" s="5">
        <v>392.29</v>
      </c>
      <c r="D12" s="5">
        <v>214.8</v>
      </c>
      <c r="E12" s="5">
        <f>+C12-D12</f>
        <v>177.49</v>
      </c>
    </row>
    <row r="13" spans="1:5" ht="15.75">
      <c r="A13" s="59" t="s">
        <v>17</v>
      </c>
      <c r="B13" s="1" t="s">
        <v>18</v>
      </c>
      <c r="C13" s="5">
        <v>392.29</v>
      </c>
      <c r="D13" s="5">
        <v>214.8</v>
      </c>
      <c r="E13" s="5">
        <f>SUM(E8:E12)</f>
        <v>177.49</v>
      </c>
    </row>
    <row r="14" spans="1:5" ht="15.75">
      <c r="A14" s="59"/>
      <c r="B14" s="1" t="s">
        <v>102</v>
      </c>
      <c r="C14" s="5"/>
      <c r="D14" s="5"/>
      <c r="E14" s="5"/>
    </row>
    <row r="15" spans="1:5" ht="94.5">
      <c r="A15" s="3" t="s">
        <v>28</v>
      </c>
      <c r="B15" s="1" t="s">
        <v>29</v>
      </c>
      <c r="C15" s="5">
        <v>0</v>
      </c>
      <c r="D15" s="5">
        <v>0</v>
      </c>
      <c r="E15" s="5">
        <f>+C15-D15</f>
        <v>0</v>
      </c>
    </row>
    <row r="16" spans="1:5" ht="26.25" customHeight="1">
      <c r="A16" s="3" t="s">
        <v>8</v>
      </c>
      <c r="B16" s="2" t="s">
        <v>19</v>
      </c>
      <c r="C16" s="5">
        <v>0</v>
      </c>
      <c r="D16" s="5">
        <v>0</v>
      </c>
      <c r="E16" s="5">
        <f>+C16-D16</f>
        <v>0</v>
      </c>
    </row>
    <row r="17" spans="1:5" ht="20.25" customHeight="1">
      <c r="A17" s="3" t="s">
        <v>14</v>
      </c>
      <c r="B17" s="2" t="s">
        <v>20</v>
      </c>
      <c r="C17" s="5">
        <v>0</v>
      </c>
      <c r="D17" s="5">
        <v>0</v>
      </c>
      <c r="E17" s="5">
        <f>+C17-D17</f>
        <v>0</v>
      </c>
    </row>
    <row r="18" spans="1:5" ht="18.75" customHeight="1">
      <c r="A18" s="3">
        <v>4</v>
      </c>
      <c r="B18" s="10" t="s">
        <v>21</v>
      </c>
      <c r="C18" s="5">
        <v>0</v>
      </c>
      <c r="D18" s="5">
        <v>0</v>
      </c>
      <c r="E18" s="5">
        <f>+C18-D18</f>
        <v>0</v>
      </c>
    </row>
    <row r="19" spans="1:5" ht="63">
      <c r="A19" s="59" t="s">
        <v>16</v>
      </c>
      <c r="B19" s="1" t="s">
        <v>116</v>
      </c>
      <c r="C19" s="5">
        <v>525.6</v>
      </c>
      <c r="D19" s="5">
        <v>317</v>
      </c>
      <c r="E19" s="5">
        <f>C19-D19</f>
        <v>208.60000000000002</v>
      </c>
    </row>
    <row r="20" spans="1:5" ht="15.75">
      <c r="A20" s="59" t="s">
        <v>17</v>
      </c>
      <c r="B20" s="1" t="s">
        <v>18</v>
      </c>
      <c r="C20" s="5">
        <v>525.6</v>
      </c>
      <c r="D20" s="5">
        <v>317</v>
      </c>
      <c r="E20" s="5">
        <f>SUM(E15:E19)</f>
        <v>208.60000000000002</v>
      </c>
    </row>
    <row r="23" ht="12.75">
      <c r="D23" s="72"/>
    </row>
  </sheetData>
  <sheetProtection/>
  <mergeCells count="5">
    <mergeCell ref="C1:E1"/>
    <mergeCell ref="A2:E2"/>
    <mergeCell ref="A4:A5"/>
    <mergeCell ref="B4:B5"/>
    <mergeCell ref="C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9">
      <selection activeCell="D16" sqref="D16:E20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14.140625" style="28" customWidth="1"/>
    <col min="6" max="6" width="27.421875" style="28" customWidth="1"/>
    <col min="7" max="9" width="9.140625" style="28" customWidth="1"/>
    <col min="10" max="10" width="13.140625" style="28" bestFit="1" customWidth="1"/>
    <col min="11" max="16384" width="9.140625" style="28" customWidth="1"/>
  </cols>
  <sheetData>
    <row r="1" spans="2:5" ht="58.5" customHeight="1">
      <c r="B1" s="29"/>
      <c r="C1" s="100" t="s">
        <v>110</v>
      </c>
      <c r="D1" s="100"/>
      <c r="E1" s="100"/>
    </row>
    <row r="2" spans="1:6" ht="18.75">
      <c r="A2" s="30"/>
      <c r="B2" s="31"/>
      <c r="C2" s="30"/>
      <c r="D2" s="30"/>
      <c r="E2" s="30"/>
      <c r="F2" s="41"/>
    </row>
    <row r="3" spans="1:6" ht="60.75" customHeight="1">
      <c r="A3" s="101" t="s">
        <v>128</v>
      </c>
      <c r="B3" s="101"/>
      <c r="C3" s="101"/>
      <c r="D3" s="101"/>
      <c r="E3" s="101"/>
      <c r="F3" s="39"/>
    </row>
    <row r="4" ht="18.75">
      <c r="B4" s="32"/>
    </row>
    <row r="5" spans="1:5" ht="24.75" customHeight="1">
      <c r="A5" s="102" t="s">
        <v>25</v>
      </c>
      <c r="B5" s="102" t="s">
        <v>30</v>
      </c>
      <c r="C5" s="102" t="s">
        <v>31</v>
      </c>
      <c r="D5" s="102" t="s">
        <v>100</v>
      </c>
      <c r="E5" s="102" t="s">
        <v>101</v>
      </c>
    </row>
    <row r="6" spans="1:5" ht="47.25" customHeight="1">
      <c r="A6" s="102"/>
      <c r="B6" s="102"/>
      <c r="C6" s="102"/>
      <c r="D6" s="102"/>
      <c r="E6" s="102"/>
    </row>
    <row r="7" spans="1:5" ht="18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</row>
    <row r="8" spans="1:5" ht="18" customHeight="1">
      <c r="A8" s="33">
        <v>1</v>
      </c>
      <c r="B8" s="97" t="s">
        <v>103</v>
      </c>
      <c r="C8" s="98"/>
      <c r="D8" s="98"/>
      <c r="E8" s="99"/>
    </row>
    <row r="9" spans="1:5" ht="31.5">
      <c r="A9" s="33" t="s">
        <v>1</v>
      </c>
      <c r="B9" s="35" t="s">
        <v>104</v>
      </c>
      <c r="C9" s="33" t="s">
        <v>43</v>
      </c>
      <c r="D9" s="36">
        <v>0.2</v>
      </c>
      <c r="E9" s="36">
        <v>0.2</v>
      </c>
    </row>
    <row r="10" spans="1:5" ht="47.25">
      <c r="A10" s="33" t="s">
        <v>2</v>
      </c>
      <c r="B10" s="35" t="s">
        <v>57</v>
      </c>
      <c r="C10" s="33" t="s">
        <v>45</v>
      </c>
      <c r="D10" s="37">
        <v>1344</v>
      </c>
      <c r="E10" s="33">
        <v>3132</v>
      </c>
    </row>
    <row r="11" spans="1:5" ht="31.5">
      <c r="A11" s="33" t="s">
        <v>4</v>
      </c>
      <c r="B11" s="35" t="s">
        <v>46</v>
      </c>
      <c r="C11" s="33" t="s">
        <v>47</v>
      </c>
      <c r="D11" s="38">
        <v>8784</v>
      </c>
      <c r="E11" s="33">
        <v>8760</v>
      </c>
    </row>
    <row r="12" spans="1:5" ht="15.75">
      <c r="A12" s="33" t="s">
        <v>5</v>
      </c>
      <c r="B12" s="34" t="s">
        <v>58</v>
      </c>
      <c r="C12" s="33"/>
      <c r="D12" s="33"/>
      <c r="E12" s="33"/>
    </row>
    <row r="13" spans="1:5" ht="15.75">
      <c r="A13" s="33" t="s">
        <v>6</v>
      </c>
      <c r="B13" s="35" t="s">
        <v>60</v>
      </c>
      <c r="C13" s="33" t="s">
        <v>59</v>
      </c>
      <c r="D13" s="33">
        <v>1.5</v>
      </c>
      <c r="E13" s="33">
        <v>0.72</v>
      </c>
    </row>
    <row r="14" spans="1:5" ht="50.25" customHeight="1">
      <c r="A14" s="33" t="s">
        <v>7</v>
      </c>
      <c r="B14" s="35" t="s">
        <v>105</v>
      </c>
      <c r="C14" s="33" t="s">
        <v>43</v>
      </c>
      <c r="D14" s="70">
        <v>1.7</v>
      </c>
      <c r="E14" s="70">
        <v>1.7</v>
      </c>
    </row>
    <row r="15" spans="1:5" ht="18" customHeight="1">
      <c r="A15" s="33">
        <v>2</v>
      </c>
      <c r="B15" s="97" t="s">
        <v>102</v>
      </c>
      <c r="C15" s="98"/>
      <c r="D15" s="98"/>
      <c r="E15" s="99"/>
    </row>
    <row r="16" spans="1:5" s="21" customFormat="1" ht="37.5" customHeight="1">
      <c r="A16" s="22" t="s">
        <v>10</v>
      </c>
      <c r="B16" s="24" t="s">
        <v>44</v>
      </c>
      <c r="C16" s="22" t="s">
        <v>45</v>
      </c>
      <c r="D16" s="22">
        <v>1774</v>
      </c>
      <c r="E16" s="22">
        <v>1900</v>
      </c>
    </row>
    <row r="17" spans="1:5" s="21" customFormat="1" ht="34.5" customHeight="1">
      <c r="A17" s="22" t="s">
        <v>11</v>
      </c>
      <c r="B17" s="24" t="s">
        <v>46</v>
      </c>
      <c r="C17" s="22" t="s">
        <v>47</v>
      </c>
      <c r="D17" s="22">
        <v>8784</v>
      </c>
      <c r="E17" s="22">
        <v>8760</v>
      </c>
    </row>
    <row r="18" spans="1:5" s="21" customFormat="1" ht="31.5">
      <c r="A18" s="22" t="s">
        <v>12</v>
      </c>
      <c r="B18" s="23" t="s">
        <v>106</v>
      </c>
      <c r="C18" s="22"/>
      <c r="D18" s="22"/>
      <c r="E18" s="25"/>
    </row>
    <row r="19" spans="1:5" s="21" customFormat="1" ht="22.5" customHeight="1">
      <c r="A19" s="67" t="s">
        <v>13</v>
      </c>
      <c r="B19" s="49" t="s">
        <v>74</v>
      </c>
      <c r="C19" s="40" t="s">
        <v>61</v>
      </c>
      <c r="D19" s="50">
        <v>0.75</v>
      </c>
      <c r="E19" s="50">
        <v>0.71</v>
      </c>
    </row>
    <row r="20" spans="1:5" s="21" customFormat="1" ht="15.75">
      <c r="A20" s="26" t="s">
        <v>138</v>
      </c>
      <c r="B20" s="27" t="s">
        <v>139</v>
      </c>
      <c r="C20" s="40" t="s">
        <v>61</v>
      </c>
      <c r="D20" s="26">
        <v>0.25</v>
      </c>
      <c r="E20" s="26">
        <v>0.21</v>
      </c>
    </row>
  </sheetData>
  <sheetProtection/>
  <mergeCells count="9">
    <mergeCell ref="B8:E8"/>
    <mergeCell ref="B15:E15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38" sqref="F38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1.28125" style="42" customWidth="1"/>
    <col min="4" max="4" width="17.7109375" style="42" customWidth="1"/>
    <col min="5" max="5" width="18.00390625" style="42" customWidth="1"/>
    <col min="6" max="7" width="11.57421875" style="42" bestFit="1" customWidth="1"/>
    <col min="8" max="16384" width="9.140625" style="42" customWidth="1"/>
  </cols>
  <sheetData>
    <row r="1" spans="4:5" ht="60" customHeight="1">
      <c r="D1" s="109" t="s">
        <v>111</v>
      </c>
      <c r="E1" s="110"/>
    </row>
    <row r="2" ht="15.75" customHeight="1"/>
    <row r="3" spans="1:7" ht="72.75" customHeight="1">
      <c r="A3" s="111" t="s">
        <v>129</v>
      </c>
      <c r="B3" s="111"/>
      <c r="C3" s="111"/>
      <c r="D3" s="111"/>
      <c r="E3" s="111"/>
      <c r="F3" s="107"/>
      <c r="G3" s="107"/>
    </row>
    <row r="4" spans="1:5" ht="17.25" customHeight="1">
      <c r="A4" s="112"/>
      <c r="B4" s="112"/>
      <c r="C4" s="112"/>
      <c r="D4" s="112"/>
      <c r="E4" s="112"/>
    </row>
    <row r="6" spans="1:5" s="43" customFormat="1" ht="23.25" customHeight="1">
      <c r="A6" s="103" t="s">
        <v>25</v>
      </c>
      <c r="B6" s="103" t="s">
        <v>49</v>
      </c>
      <c r="C6" s="103" t="s">
        <v>31</v>
      </c>
      <c r="D6" s="105" t="s">
        <v>50</v>
      </c>
      <c r="E6" s="106"/>
    </row>
    <row r="7" spans="1:5" s="43" customFormat="1" ht="74.25" customHeight="1">
      <c r="A7" s="104"/>
      <c r="B7" s="104"/>
      <c r="C7" s="104"/>
      <c r="D7" s="44" t="s">
        <v>85</v>
      </c>
      <c r="E7" s="44" t="s">
        <v>83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45" t="s">
        <v>67</v>
      </c>
      <c r="C9" s="44"/>
      <c r="D9" s="105"/>
      <c r="E9" s="106"/>
    </row>
    <row r="10" spans="1:5" s="43" customFormat="1" ht="55.5" customHeight="1">
      <c r="A10" s="44" t="s">
        <v>1</v>
      </c>
      <c r="B10" s="45" t="s">
        <v>51</v>
      </c>
      <c r="C10" s="44" t="s">
        <v>52</v>
      </c>
      <c r="D10" s="44">
        <v>46.71</v>
      </c>
      <c r="E10" s="71">
        <v>49.23</v>
      </c>
    </row>
    <row r="11" spans="1:7" ht="57" customHeight="1">
      <c r="A11" s="44" t="s">
        <v>2</v>
      </c>
      <c r="B11" s="45" t="s">
        <v>68</v>
      </c>
      <c r="C11" s="44" t="s">
        <v>52</v>
      </c>
      <c r="D11" s="44">
        <v>46.71</v>
      </c>
      <c r="E11" s="71">
        <v>49.23</v>
      </c>
      <c r="F11" s="43"/>
      <c r="G11" s="43"/>
    </row>
    <row r="12" spans="1:5" s="43" customFormat="1" ht="18.75">
      <c r="A12" s="44">
        <v>2</v>
      </c>
      <c r="B12" s="45" t="s">
        <v>102</v>
      </c>
      <c r="C12" s="44"/>
      <c r="D12" s="105"/>
      <c r="E12" s="106"/>
    </row>
    <row r="13" spans="1:5" s="43" customFormat="1" ht="55.5" customHeight="1">
      <c r="A13" s="44" t="s">
        <v>10</v>
      </c>
      <c r="B13" s="45" t="s">
        <v>51</v>
      </c>
      <c r="C13" s="44" t="s">
        <v>52</v>
      </c>
      <c r="D13" s="44">
        <v>29.19</v>
      </c>
      <c r="E13" s="71">
        <v>30.76</v>
      </c>
    </row>
    <row r="14" spans="1:7" ht="57" customHeight="1">
      <c r="A14" s="44" t="s">
        <v>11</v>
      </c>
      <c r="B14" s="45" t="s">
        <v>68</v>
      </c>
      <c r="C14" s="44" t="s">
        <v>52</v>
      </c>
      <c r="D14" s="44">
        <v>29.19</v>
      </c>
      <c r="E14" s="71">
        <v>30.76</v>
      </c>
      <c r="F14" s="43"/>
      <c r="G14" s="43"/>
    </row>
    <row r="16" spans="1:5" ht="65.25" customHeight="1">
      <c r="A16" s="108" t="s">
        <v>69</v>
      </c>
      <c r="B16" s="108"/>
      <c r="C16" s="108"/>
      <c r="D16" s="108"/>
      <c r="E16" s="108"/>
    </row>
  </sheetData>
  <sheetProtection/>
  <mergeCells count="11">
    <mergeCell ref="D1:E1"/>
    <mergeCell ref="A3:E3"/>
    <mergeCell ref="A4:E4"/>
    <mergeCell ref="A6:A7"/>
    <mergeCell ref="B6:B7"/>
    <mergeCell ref="C6:C7"/>
    <mergeCell ref="D6:E6"/>
    <mergeCell ref="D12:E12"/>
    <mergeCell ref="D9:E9"/>
    <mergeCell ref="F3:G3"/>
    <mergeCell ref="A16:E1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Юбель</cp:lastModifiedBy>
  <cp:lastPrinted>2013-12-23T03:33:05Z</cp:lastPrinted>
  <dcterms:created xsi:type="dcterms:W3CDTF">1996-10-08T23:32:33Z</dcterms:created>
  <dcterms:modified xsi:type="dcterms:W3CDTF">2014-10-28T07:39:57Z</dcterms:modified>
  <cp:category/>
  <cp:version/>
  <cp:contentType/>
  <cp:contentStatus/>
</cp:coreProperties>
</file>